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909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<sst xmlns="http://schemas.openxmlformats.org/spreadsheetml/2006/main" count="91" uniqueCount="73">
  <si>
    <t>Obec Prosenická Lhota</t>
  </si>
  <si>
    <t xml:space="preserve">Par: </t>
  </si>
  <si>
    <t>Příjmy - daně, poplatky, dotace</t>
  </si>
  <si>
    <t>Podnikání a restruktur.v zemědělství</t>
  </si>
  <si>
    <t>Pěstební činnost</t>
  </si>
  <si>
    <t>Silnice</t>
  </si>
  <si>
    <t>Ostatní záležitosti pozemních komunikací</t>
  </si>
  <si>
    <t>Provoz veřejné silniční dopravy</t>
  </si>
  <si>
    <t xml:space="preserve">Pitná voda </t>
  </si>
  <si>
    <t>Odvádění a čištění odpadních vod</t>
  </si>
  <si>
    <t xml:space="preserve">Činnosti knihovnické </t>
  </si>
  <si>
    <t>Ostatní záležitosti kultury</t>
  </si>
  <si>
    <t>Využití volného času dětí a mládeže</t>
  </si>
  <si>
    <t xml:space="preserve">Bytové hospodářství </t>
  </si>
  <si>
    <t>Nebytové hospodářství</t>
  </si>
  <si>
    <t>Veřejné osvětlení</t>
  </si>
  <si>
    <t xml:space="preserve">Územní plánování </t>
  </si>
  <si>
    <t>Sběr a svoz nebezpečných odpadů</t>
  </si>
  <si>
    <t>Sběr a svoz komunálních odpadů</t>
  </si>
  <si>
    <t>Sběr a svoz ostatních odpadů</t>
  </si>
  <si>
    <t>Péče o vzhled obcí a veřejnou zeleň</t>
  </si>
  <si>
    <t>Ochrana druhů stanovišť</t>
  </si>
  <si>
    <t xml:space="preserve">Požární ochrana </t>
  </si>
  <si>
    <t>Zastupitelstvo obce</t>
  </si>
  <si>
    <t>Činnost místní správy</t>
  </si>
  <si>
    <t>Obecné příjmy z finančních činností</t>
  </si>
  <si>
    <t>Ostatní činnosti jinde nezařazené</t>
  </si>
  <si>
    <t>Podpora individuální bytové výstavby</t>
  </si>
  <si>
    <t>Název paragrafů</t>
  </si>
  <si>
    <t>Příjmy</t>
  </si>
  <si>
    <t>Výdaje</t>
  </si>
  <si>
    <t>C E L K E M :</t>
  </si>
  <si>
    <t>Komunální služby a územní rozvoj</t>
  </si>
  <si>
    <t>Podpora ostatních produkčních činností</t>
  </si>
  <si>
    <t>Mateřské školy</t>
  </si>
  <si>
    <t>Dary obyvatelstvu</t>
  </si>
  <si>
    <t>Sportovní zařízení v majetku obce</t>
  </si>
  <si>
    <t>Ostatní tělovýchovná činnost</t>
  </si>
  <si>
    <t>Využívání a zneškodňování ostatních odpadů</t>
  </si>
  <si>
    <t>Neinvestiční transfery spolkům</t>
  </si>
  <si>
    <t>Ochrana obyvtelstva</t>
  </si>
  <si>
    <t>dle odvětvového členění (paragrafů); v Kč</t>
  </si>
  <si>
    <t>Ostatní zájmová činnost a rekreace</t>
  </si>
  <si>
    <t>Návrh střednědobého rozpočtového výhledu na r. 2021, 2022</t>
  </si>
  <si>
    <t>Celospolečenská funkce lesů</t>
  </si>
  <si>
    <t>Vodní díla v změdělské krajině</t>
  </si>
  <si>
    <t>Ostatní nakládání s odpady</t>
  </si>
  <si>
    <t>Krizová opatření</t>
  </si>
  <si>
    <t>Návrh rozpočtu 2020</t>
  </si>
  <si>
    <t>Výhled 2021</t>
  </si>
  <si>
    <t>Výhled 2022</t>
  </si>
  <si>
    <t>PŘÍJMY</t>
  </si>
  <si>
    <t>Daňové příjmy - třída 1</t>
  </si>
  <si>
    <t>Rok 2020</t>
  </si>
  <si>
    <t>Rok 2021</t>
  </si>
  <si>
    <t>Rok 2022</t>
  </si>
  <si>
    <t>Nedaňové příjmy - třída 2</t>
  </si>
  <si>
    <t>Kapitálové příjmy - třída 3</t>
  </si>
  <si>
    <t>CELKEM</t>
  </si>
  <si>
    <t>VÝDAJE</t>
  </si>
  <si>
    <t>Běžné výdaje - třída 5</t>
  </si>
  <si>
    <t>Kapitálové výdaje - třída 6</t>
  </si>
  <si>
    <t>Finanncování - třída 8</t>
  </si>
  <si>
    <t>Přijaté transfery - třída 4</t>
  </si>
  <si>
    <t>Střednědobý rozpočtový výhled na roky 2021, 2022 - NÁVRH</t>
  </si>
  <si>
    <t>Schválený rozpočet</t>
  </si>
  <si>
    <t>Rozpočtový výhled</t>
  </si>
  <si>
    <t>obdržená dotace</t>
  </si>
  <si>
    <t>celkové náklady bez DPH (Vše bude v PDP?) - nebo to mám radši navýšit</t>
  </si>
  <si>
    <t xml:space="preserve">vložím do prohlášení vlastních zdrojů </t>
  </si>
  <si>
    <t>Rok 2023</t>
  </si>
  <si>
    <t>Návrh rozpočtu</t>
  </si>
  <si>
    <t>Schválený střednědobý rozpočtový výhled na r. 2022 - 2023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</si>
</sst>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4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43" fontId="0" fillId="0" borderId="11" xfId="34" applyFont="1" applyBorder="1" applyAlignment="1">
      <alignment horizontal="right"/>
    </xf>
    <xf numFmtId="43" fontId="0" fillId="0" borderId="10" xfId="34" applyFont="1" applyBorder="1" applyAlignment="1">
      <alignment horizontal="right"/>
    </xf>
    <xf numFmtId="43" fontId="0" fillId="0" borderId="13" xfId="34" applyFont="1" applyFill="1" applyBorder="1" applyAlignment="1">
      <alignment horizontal="right"/>
    </xf>
    <xf numFmtId="43" fontId="0" fillId="0" borderId="12" xfId="34" applyFont="1" applyBorder="1" applyAlignment="1">
      <alignment horizontal="right"/>
    </xf>
    <xf numFmtId="43" fontId="1" fillId="0" borderId="11" xfId="34" applyFont="1" applyBorder="1" applyAlignment="1">
      <alignment horizontal="right"/>
    </xf>
    <xf numFmtId="43" fontId="1" fillId="0" borderId="11" xfId="34" applyFont="1" applyBorder="1" applyAlignment="1">
      <alignment horizontal="right"/>
    </xf>
    <xf numFmtId="0" fontId="1" fillId="0" borderId="10" xfId="0" applyFont="1" applyBorder="1" applyAlignment="1">
      <alignment/>
    </xf>
    <xf numFmtId="43" fontId="0" fillId="0" borderId="10" xfId="34" applyFont="1" applyBorder="1" applyAlignment="1">
      <alignment/>
    </xf>
    <xf numFmtId="43" fontId="1" fillId="0" borderId="10" xfId="34" applyFont="1" applyBorder="1" applyAlignment="1">
      <alignment/>
    </xf>
    <xf numFmtId="0" fontId="0" fillId="0" borderId="14" xfId="0" applyBorder="1" applyAlignment="1">
      <alignment/>
    </xf>
    <xf numFmtId="43" fontId="0" fillId="0" borderId="14" xfId="34" applyFont="1" applyBorder="1" applyAlignment="1">
      <alignment/>
    </xf>
    <xf numFmtId="0" fontId="1" fillId="33" borderId="15" xfId="0" applyFont="1" applyFill="1" applyBorder="1" applyAlignment="1">
      <alignment/>
    </xf>
    <xf numFmtId="43" fontId="1" fillId="33" borderId="16" xfId="0" applyNumberFormat="1" applyFont="1" applyFill="1" applyBorder="1" applyAlignment="1">
      <alignment/>
    </xf>
    <xf numFmtId="43" fontId="1" fillId="33" borderId="17" xfId="0" applyNumberFormat="1" applyFont="1" applyFill="1" applyBorder="1" applyAlignment="1">
      <alignment/>
    </xf>
    <xf numFmtId="43" fontId="1" fillId="33" borderId="17" xfId="34" applyFont="1" applyFill="1" applyBorder="1" applyAlignment="1">
      <alignment/>
    </xf>
    <xf numFmtId="0" fontId="1" fillId="34" borderId="18" xfId="0" applyFont="1" applyFill="1" applyBorder="1" applyAlignment="1">
      <alignment/>
    </xf>
    <xf numFmtId="43" fontId="1" fillId="34" borderId="13" xfId="0" applyNumberFormat="1" applyFont="1" applyFill="1" applyBorder="1" applyAlignment="1">
      <alignment/>
    </xf>
    <xf numFmtId="43" fontId="1" fillId="34" borderId="19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43" fontId="0" fillId="35" borderId="14" xfId="34" applyFont="1" applyFill="1" applyBorder="1" applyAlignment="1">
      <alignment/>
    </xf>
    <xf numFmtId="43" fontId="0" fillId="30" borderId="14" xfId="34" applyFont="1" applyFill="1" applyBorder="1" applyAlignment="1">
      <alignment/>
    </xf>
    <xf numFmtId="0" fontId="0" fillId="30" borderId="0" xfId="0" applyFill="1" applyAlignment="1">
      <alignment/>
    </xf>
    <xf numFmtId="0" fontId="1" fillId="35" borderId="0" xfId="0" applyFont="1" applyFill="1" applyAlignment="1">
      <alignment/>
    </xf>
    <xf numFmtId="0" fontId="1" fillId="0" borderId="0" xfId="0" applyFont="1" applyAlignment="1">
      <alignment/>
    </xf>
    <xf numFmtId="0" fontId="1" fillId="30" borderId="0" xfId="0" applyFont="1" applyFill="1" applyAlignment="1">
      <alignment/>
    </xf>
    <xf numFmtId="43" fontId="1" fillId="36" borderId="10" xfId="0" applyNumberFormat="1" applyFont="1" applyFill="1" applyBorder="1" applyAlignment="1">
      <alignment/>
    </xf>
    <xf numFmtId="0" fontId="0" fillId="36" borderId="0" xfId="0" applyFill="1" applyAlignment="1">
      <alignment/>
    </xf>
    <xf numFmtId="43" fontId="1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2">
      <selection activeCell="H16" sqref="H16"/>
    </sheetView>
  </sheetViews>
  <sheetFormatPr defaultColWidth="9.00390625" defaultRowHeight="12.75"/>
  <cols>
    <col min="1" max="1" width="6.875" style="0" customWidth="1"/>
    <col min="2" max="2" width="37.875" style="0" customWidth="1"/>
    <col min="3" max="3" width="16.25390625" style="0" customWidth="1"/>
    <col min="4" max="4" width="17.75390625" style="0" customWidth="1"/>
    <col min="5" max="5" width="18.75390625" style="0" customWidth="1"/>
    <col min="6" max="6" width="18.875" style="0" customWidth="1"/>
    <col min="7" max="7" width="19.375" style="0" customWidth="1"/>
    <col min="8" max="8" width="18.375" style="0" customWidth="1"/>
    <col min="10" max="10" width="10.125" style="0" customWidth="1"/>
    <col min="11" max="11" width="10.125" style="0" bestFit="1" customWidth="1"/>
  </cols>
  <sheetData>
    <row r="1" ht="15">
      <c r="A1" s="7" t="s">
        <v>0</v>
      </c>
    </row>
    <row r="2" spans="1:8" ht="15.75">
      <c r="A2" s="43" t="s">
        <v>43</v>
      </c>
      <c r="B2" s="43"/>
      <c r="C2" s="43"/>
      <c r="D2" s="43"/>
      <c r="E2" s="43"/>
      <c r="F2" s="43"/>
      <c r="G2" s="43"/>
      <c r="H2" s="43"/>
    </row>
    <row r="3" ht="12.75">
      <c r="A3" t="s">
        <v>41</v>
      </c>
    </row>
    <row r="4" spans="1:8" ht="12.75">
      <c r="A4" s="8"/>
      <c r="B4" s="8"/>
      <c r="C4" s="44" t="s">
        <v>48</v>
      </c>
      <c r="D4" s="45"/>
      <c r="E4" s="41" t="s">
        <v>49</v>
      </c>
      <c r="F4" s="41"/>
      <c r="G4" s="42" t="s">
        <v>50</v>
      </c>
      <c r="H4" s="42"/>
    </row>
    <row r="5" spans="1:11" ht="13.5" thickBot="1">
      <c r="A5" s="3" t="s">
        <v>1</v>
      </c>
      <c r="B5" s="3" t="s">
        <v>28</v>
      </c>
      <c r="C5" s="3"/>
      <c r="D5" s="3"/>
      <c r="E5" s="3" t="s">
        <v>29</v>
      </c>
      <c r="F5" s="4" t="s">
        <v>30</v>
      </c>
      <c r="G5" s="3" t="s">
        <v>29</v>
      </c>
      <c r="H5" s="4" t="s">
        <v>30</v>
      </c>
      <c r="K5" s="9"/>
    </row>
    <row r="6" spans="1:8" ht="13.5" thickTop="1">
      <c r="A6" s="2">
        <v>0</v>
      </c>
      <c r="B6" s="2" t="s">
        <v>2</v>
      </c>
      <c r="C6" s="11">
        <v>8660000</v>
      </c>
      <c r="D6" s="11"/>
      <c r="E6" s="11">
        <v>8750000</v>
      </c>
      <c r="F6" s="11"/>
      <c r="G6" s="11">
        <v>8900000</v>
      </c>
      <c r="H6" s="11"/>
    </row>
    <row r="7" spans="1:8" ht="12.75">
      <c r="A7" s="1">
        <v>1012</v>
      </c>
      <c r="B7" s="1" t="s">
        <v>3</v>
      </c>
      <c r="C7" s="12">
        <v>85000</v>
      </c>
      <c r="D7" s="12"/>
      <c r="E7" s="12">
        <v>85000</v>
      </c>
      <c r="F7" s="12"/>
      <c r="G7" s="12">
        <v>85000</v>
      </c>
      <c r="H7" s="12"/>
    </row>
    <row r="8" spans="1:8" ht="12.75">
      <c r="A8" s="1">
        <v>1031</v>
      </c>
      <c r="B8" s="1" t="s">
        <v>4</v>
      </c>
      <c r="C8" s="12"/>
      <c r="D8" s="12">
        <v>2000</v>
      </c>
      <c r="E8" s="12"/>
      <c r="F8" s="12">
        <v>2000</v>
      </c>
      <c r="G8" s="12"/>
      <c r="H8" s="12">
        <v>2000</v>
      </c>
    </row>
    <row r="9" spans="1:8" ht="12.75">
      <c r="A9" s="1">
        <v>1032</v>
      </c>
      <c r="B9" s="1" t="s">
        <v>33</v>
      </c>
      <c r="C9" s="12"/>
      <c r="D9" s="12">
        <v>2000</v>
      </c>
      <c r="E9" s="12"/>
      <c r="F9" s="12">
        <v>2000</v>
      </c>
      <c r="G9" s="12"/>
      <c r="H9" s="12">
        <v>2000</v>
      </c>
    </row>
    <row r="10" spans="1:8" ht="12.75">
      <c r="A10" s="1">
        <v>1037</v>
      </c>
      <c r="B10" s="1" t="s">
        <v>44</v>
      </c>
      <c r="C10" s="12"/>
      <c r="D10" s="12">
        <v>6000</v>
      </c>
      <c r="E10" s="12"/>
      <c r="F10" s="12">
        <v>6000</v>
      </c>
      <c r="G10" s="12"/>
      <c r="H10" s="12">
        <v>6000</v>
      </c>
    </row>
    <row r="11" spans="1:8" ht="12.75">
      <c r="A11" s="1">
        <v>2212</v>
      </c>
      <c r="B11" s="1" t="s">
        <v>5</v>
      </c>
      <c r="C11" s="12"/>
      <c r="D11" s="12">
        <v>1158000</v>
      </c>
      <c r="E11" s="12"/>
      <c r="F11" s="12">
        <v>500000</v>
      </c>
      <c r="G11" s="12"/>
      <c r="H11" s="12">
        <v>500000</v>
      </c>
    </row>
    <row r="12" spans="1:8" ht="12.75">
      <c r="A12" s="1">
        <v>2219</v>
      </c>
      <c r="B12" s="1" t="s">
        <v>6</v>
      </c>
      <c r="C12" s="12"/>
      <c r="D12" s="12">
        <v>915000</v>
      </c>
      <c r="E12" s="12"/>
      <c r="F12" s="12">
        <v>500000</v>
      </c>
      <c r="G12" s="12"/>
      <c r="H12" s="12">
        <v>500000</v>
      </c>
    </row>
    <row r="13" spans="1:11" ht="12.75">
      <c r="A13" s="1">
        <v>2221</v>
      </c>
      <c r="B13" s="1" t="s">
        <v>7</v>
      </c>
      <c r="C13" s="12"/>
      <c r="D13" s="12">
        <v>15000</v>
      </c>
      <c r="E13" s="12"/>
      <c r="F13" s="12">
        <v>15000</v>
      </c>
      <c r="G13" s="12"/>
      <c r="H13" s="12">
        <v>15000</v>
      </c>
      <c r="K13" s="9"/>
    </row>
    <row r="14" spans="1:8" ht="12.75">
      <c r="A14" s="1">
        <v>2310</v>
      </c>
      <c r="B14" s="1" t="s">
        <v>8</v>
      </c>
      <c r="C14" s="12">
        <v>190000</v>
      </c>
      <c r="D14" s="12">
        <v>958000</v>
      </c>
      <c r="E14" s="12">
        <v>2500000</v>
      </c>
      <c r="F14" s="12">
        <v>958000</v>
      </c>
      <c r="G14" s="12">
        <v>2500000</v>
      </c>
      <c r="H14" s="12">
        <v>958000</v>
      </c>
    </row>
    <row r="15" spans="1:8" ht="12.75">
      <c r="A15" s="1">
        <v>2321</v>
      </c>
      <c r="B15" s="1" t="s">
        <v>9</v>
      </c>
      <c r="C15" s="12">
        <v>49000</v>
      </c>
      <c r="D15" s="12">
        <v>5216000</v>
      </c>
      <c r="E15" s="12">
        <v>26639739.62</v>
      </c>
      <c r="F15" s="12">
        <v>41787826.86</v>
      </c>
      <c r="G15" s="12"/>
      <c r="H15" s="12">
        <v>12059862.97</v>
      </c>
    </row>
    <row r="16" spans="1:8" ht="12.75">
      <c r="A16" s="1">
        <v>2341</v>
      </c>
      <c r="B16" s="1" t="s">
        <v>45</v>
      </c>
      <c r="C16" s="12"/>
      <c r="D16" s="12">
        <v>10000</v>
      </c>
      <c r="E16" s="12"/>
      <c r="F16" s="12">
        <v>10000</v>
      </c>
      <c r="G16" s="12"/>
      <c r="H16" s="12">
        <v>10000</v>
      </c>
    </row>
    <row r="17" spans="1:8" ht="12.75">
      <c r="A17" s="1">
        <v>3111</v>
      </c>
      <c r="B17" s="1" t="s">
        <v>34</v>
      </c>
      <c r="C17" s="12"/>
      <c r="D17" s="12">
        <v>396000</v>
      </c>
      <c r="E17" s="12"/>
      <c r="F17" s="12">
        <v>400000</v>
      </c>
      <c r="G17" s="12"/>
      <c r="H17" s="12">
        <v>400000</v>
      </c>
    </row>
    <row r="18" spans="1:8" ht="12.75">
      <c r="A18" s="1">
        <v>3314</v>
      </c>
      <c r="B18" s="1" t="s">
        <v>10</v>
      </c>
      <c r="C18" s="12"/>
      <c r="D18" s="12">
        <v>16000</v>
      </c>
      <c r="E18" s="12"/>
      <c r="F18" s="12">
        <v>16000</v>
      </c>
      <c r="G18" s="12"/>
      <c r="H18" s="12">
        <v>16000</v>
      </c>
    </row>
    <row r="19" spans="1:8" ht="12.75">
      <c r="A19" s="1">
        <v>3319</v>
      </c>
      <c r="B19" s="1" t="s">
        <v>11</v>
      </c>
      <c r="C19" s="12"/>
      <c r="D19" s="12">
        <v>130000</v>
      </c>
      <c r="E19" s="12"/>
      <c r="F19" s="12">
        <v>130000</v>
      </c>
      <c r="G19" s="12"/>
      <c r="H19" s="12">
        <v>130000</v>
      </c>
    </row>
    <row r="20" spans="1:8" ht="12.75">
      <c r="A20" s="1">
        <v>3399</v>
      </c>
      <c r="B20" s="1" t="s">
        <v>35</v>
      </c>
      <c r="C20" s="12"/>
      <c r="D20" s="12">
        <v>12000</v>
      </c>
      <c r="E20" s="12"/>
      <c r="F20" s="12">
        <v>12000</v>
      </c>
      <c r="G20" s="12"/>
      <c r="H20" s="12">
        <v>12000</v>
      </c>
    </row>
    <row r="21" spans="1:8" ht="12.75">
      <c r="A21" s="1">
        <v>3412</v>
      </c>
      <c r="B21" s="1" t="s">
        <v>36</v>
      </c>
      <c r="C21" s="12"/>
      <c r="D21" s="12">
        <v>10000</v>
      </c>
      <c r="E21" s="12"/>
      <c r="F21" s="12">
        <v>10000</v>
      </c>
      <c r="G21" s="12"/>
      <c r="H21" s="12">
        <v>10000</v>
      </c>
    </row>
    <row r="22" spans="1:8" ht="12.75">
      <c r="A22" s="1">
        <v>3419</v>
      </c>
      <c r="B22" s="1" t="s">
        <v>37</v>
      </c>
      <c r="C22" s="12"/>
      <c r="D22" s="12">
        <v>12000</v>
      </c>
      <c r="E22" s="12"/>
      <c r="F22" s="12">
        <v>12000</v>
      </c>
      <c r="G22" s="12"/>
      <c r="H22" s="12">
        <v>12000</v>
      </c>
    </row>
    <row r="23" spans="1:8" ht="12.75">
      <c r="A23" s="1">
        <v>3421</v>
      </c>
      <c r="B23" s="1" t="s">
        <v>12</v>
      </c>
      <c r="C23" s="12"/>
      <c r="D23" s="12">
        <v>277000</v>
      </c>
      <c r="E23" s="12"/>
      <c r="F23" s="12">
        <v>100000</v>
      </c>
      <c r="G23" s="12"/>
      <c r="H23" s="12">
        <v>100000</v>
      </c>
    </row>
    <row r="24" spans="1:8" ht="12.75">
      <c r="A24" s="1">
        <v>3429</v>
      </c>
      <c r="B24" s="1" t="s">
        <v>42</v>
      </c>
      <c r="C24" s="12"/>
      <c r="D24" s="12">
        <v>33000</v>
      </c>
      <c r="E24" s="12"/>
      <c r="F24" s="12">
        <v>33000</v>
      </c>
      <c r="G24" s="12"/>
      <c r="H24" s="12">
        <v>33000</v>
      </c>
    </row>
    <row r="25" spans="1:8" ht="12.75">
      <c r="A25" s="1">
        <v>3611</v>
      </c>
      <c r="B25" s="1" t="s">
        <v>27</v>
      </c>
      <c r="C25" s="12">
        <v>10000</v>
      </c>
      <c r="D25" s="12">
        <v>20000</v>
      </c>
      <c r="E25" s="12">
        <v>10000</v>
      </c>
      <c r="F25" s="12">
        <v>20000</v>
      </c>
      <c r="G25" s="12">
        <v>10000</v>
      </c>
      <c r="H25" s="12">
        <v>20000</v>
      </c>
    </row>
    <row r="26" spans="1:8" ht="12.75">
      <c r="A26" s="1">
        <v>3612</v>
      </c>
      <c r="B26" s="1" t="s">
        <v>13</v>
      </c>
      <c r="C26" s="12"/>
      <c r="D26" s="12"/>
      <c r="E26" s="12"/>
      <c r="F26" s="12"/>
      <c r="G26" s="12"/>
      <c r="H26" s="12"/>
    </row>
    <row r="27" spans="1:8" ht="12.75">
      <c r="A27" s="1">
        <v>3613</v>
      </c>
      <c r="B27" s="1" t="s">
        <v>14</v>
      </c>
      <c r="C27" s="12">
        <v>59000</v>
      </c>
      <c r="D27" s="12">
        <v>170000</v>
      </c>
      <c r="E27" s="12">
        <v>59000</v>
      </c>
      <c r="F27" s="12">
        <v>170000</v>
      </c>
      <c r="G27" s="12">
        <v>59000</v>
      </c>
      <c r="H27" s="12">
        <v>170000</v>
      </c>
    </row>
    <row r="28" spans="1:8" ht="12.75">
      <c r="A28" s="1">
        <v>3631</v>
      </c>
      <c r="B28" s="1" t="s">
        <v>15</v>
      </c>
      <c r="C28" s="12"/>
      <c r="D28" s="12">
        <v>230000</v>
      </c>
      <c r="E28" s="12">
        <v>150000</v>
      </c>
      <c r="F28" s="12">
        <v>230000</v>
      </c>
      <c r="G28" s="12">
        <v>150000</v>
      </c>
      <c r="H28" s="12">
        <v>230000</v>
      </c>
    </row>
    <row r="29" spans="1:8" ht="12.75">
      <c r="A29" s="1">
        <v>3635</v>
      </c>
      <c r="B29" s="1" t="s">
        <v>16</v>
      </c>
      <c r="C29" s="12"/>
      <c r="D29" s="12">
        <v>10000</v>
      </c>
      <c r="E29" s="12"/>
      <c r="F29" s="12">
        <v>10000</v>
      </c>
      <c r="G29" s="12"/>
      <c r="H29" s="12">
        <v>10000</v>
      </c>
    </row>
    <row r="30" spans="1:8" ht="12.75">
      <c r="A30" s="1">
        <v>3639</v>
      </c>
      <c r="B30" s="1" t="s">
        <v>32</v>
      </c>
      <c r="C30" s="12">
        <v>103000</v>
      </c>
      <c r="D30" s="12">
        <v>95000</v>
      </c>
      <c r="E30" s="12">
        <v>103000</v>
      </c>
      <c r="F30" s="12">
        <v>95000</v>
      </c>
      <c r="G30" s="12">
        <v>103000</v>
      </c>
      <c r="H30" s="12">
        <v>95000</v>
      </c>
    </row>
    <row r="31" spans="1:8" ht="12.75">
      <c r="A31" s="1">
        <v>3721</v>
      </c>
      <c r="B31" s="1" t="s">
        <v>17</v>
      </c>
      <c r="C31" s="12"/>
      <c r="D31" s="12">
        <v>25000</v>
      </c>
      <c r="E31" s="12"/>
      <c r="F31" s="12">
        <v>25000</v>
      </c>
      <c r="G31" s="12"/>
      <c r="H31" s="12">
        <v>25000</v>
      </c>
    </row>
    <row r="32" spans="1:8" ht="12.75">
      <c r="A32" s="1">
        <v>3722</v>
      </c>
      <c r="B32" s="1" t="s">
        <v>18</v>
      </c>
      <c r="C32" s="12">
        <v>10000</v>
      </c>
      <c r="D32" s="12">
        <v>385000</v>
      </c>
      <c r="E32" s="12">
        <v>10000</v>
      </c>
      <c r="F32" s="12">
        <v>385000</v>
      </c>
      <c r="G32" s="12">
        <v>10000</v>
      </c>
      <c r="H32" s="12">
        <v>385000</v>
      </c>
    </row>
    <row r="33" spans="1:8" ht="12.75">
      <c r="A33" s="1">
        <v>3723</v>
      </c>
      <c r="B33" s="1" t="s">
        <v>19</v>
      </c>
      <c r="C33" s="12">
        <v>81000</v>
      </c>
      <c r="D33" s="12">
        <v>180000</v>
      </c>
      <c r="E33" s="12">
        <v>81000</v>
      </c>
      <c r="F33" s="12">
        <v>180000</v>
      </c>
      <c r="G33" s="12">
        <v>81000</v>
      </c>
      <c r="H33" s="12">
        <v>180000</v>
      </c>
    </row>
    <row r="34" spans="1:8" ht="12.75">
      <c r="A34" s="1">
        <v>3726</v>
      </c>
      <c r="B34" s="1" t="s">
        <v>38</v>
      </c>
      <c r="C34" s="12"/>
      <c r="D34" s="12">
        <v>30000</v>
      </c>
      <c r="E34" s="12"/>
      <c r="F34" s="12">
        <v>30000</v>
      </c>
      <c r="G34" s="12"/>
      <c r="H34" s="12">
        <v>30000</v>
      </c>
    </row>
    <row r="35" spans="1:8" ht="12.75">
      <c r="A35" s="1">
        <v>3729</v>
      </c>
      <c r="B35" s="1" t="s">
        <v>46</v>
      </c>
      <c r="C35" s="12"/>
      <c r="D35" s="12">
        <v>2000</v>
      </c>
      <c r="E35" s="12"/>
      <c r="F35" s="12">
        <v>2000</v>
      </c>
      <c r="G35" s="12"/>
      <c r="H35" s="12">
        <v>2000</v>
      </c>
    </row>
    <row r="36" spans="1:8" ht="12.75">
      <c r="A36" s="1">
        <v>3741</v>
      </c>
      <c r="B36" s="1" t="s">
        <v>21</v>
      </c>
      <c r="C36" s="12"/>
      <c r="D36" s="13">
        <v>1000</v>
      </c>
      <c r="E36" s="12"/>
      <c r="F36" s="13">
        <v>1000</v>
      </c>
      <c r="G36" s="12"/>
      <c r="H36" s="13">
        <v>1000</v>
      </c>
    </row>
    <row r="37" spans="1:8" ht="12.75">
      <c r="A37" s="1">
        <v>3745</v>
      </c>
      <c r="B37" s="1" t="s">
        <v>20</v>
      </c>
      <c r="C37" s="12">
        <v>20000</v>
      </c>
      <c r="D37" s="12">
        <v>1008000</v>
      </c>
      <c r="E37" s="12">
        <v>20000</v>
      </c>
      <c r="F37" s="12">
        <v>1010000</v>
      </c>
      <c r="G37" s="12">
        <v>20000</v>
      </c>
      <c r="H37" s="12">
        <v>1010000</v>
      </c>
    </row>
    <row r="38" spans="1:8" ht="12.75">
      <c r="A38" s="1">
        <v>3900</v>
      </c>
      <c r="B38" s="1" t="s">
        <v>26</v>
      </c>
      <c r="C38" s="12"/>
      <c r="D38" s="12">
        <v>5000</v>
      </c>
      <c r="E38" s="12"/>
      <c r="F38" s="12">
        <v>5000</v>
      </c>
      <c r="G38" s="12"/>
      <c r="H38" s="12">
        <v>5000</v>
      </c>
    </row>
    <row r="39" spans="1:8" ht="12.75">
      <c r="A39" s="1">
        <v>4359</v>
      </c>
      <c r="B39" s="1" t="s">
        <v>39</v>
      </c>
      <c r="C39" s="12"/>
      <c r="D39" s="12">
        <v>2000</v>
      </c>
      <c r="E39" s="12"/>
      <c r="F39" s="12">
        <v>2000</v>
      </c>
      <c r="G39" s="12"/>
      <c r="H39" s="12">
        <v>2000</v>
      </c>
    </row>
    <row r="40" spans="1:8" ht="12.75">
      <c r="A40" s="1">
        <v>5212</v>
      </c>
      <c r="B40" s="1" t="s">
        <v>40</v>
      </c>
      <c r="C40" s="12"/>
      <c r="D40" s="12">
        <v>40000</v>
      </c>
      <c r="E40" s="12"/>
      <c r="F40" s="12">
        <v>40000</v>
      </c>
      <c r="G40" s="12"/>
      <c r="H40" s="12">
        <v>40000</v>
      </c>
    </row>
    <row r="41" spans="1:8" ht="12.75">
      <c r="A41" s="1">
        <v>5213</v>
      </c>
      <c r="B41" s="1" t="s">
        <v>47</v>
      </c>
      <c r="C41" s="12"/>
      <c r="D41" s="12">
        <v>1000</v>
      </c>
      <c r="E41" s="12"/>
      <c r="F41" s="12">
        <v>1000</v>
      </c>
      <c r="G41" s="12"/>
      <c r="H41" s="12">
        <v>1000</v>
      </c>
    </row>
    <row r="42" spans="1:8" ht="12.75">
      <c r="A42" s="1">
        <v>5512</v>
      </c>
      <c r="B42" s="1" t="s">
        <v>22</v>
      </c>
      <c r="C42" s="12"/>
      <c r="D42" s="12">
        <v>318000</v>
      </c>
      <c r="E42" s="12"/>
      <c r="F42" s="12">
        <v>318000</v>
      </c>
      <c r="G42" s="12"/>
      <c r="H42" s="12">
        <v>318000</v>
      </c>
    </row>
    <row r="43" spans="1:8" ht="12.75">
      <c r="A43" s="1">
        <v>6112</v>
      </c>
      <c r="B43" s="1" t="s">
        <v>23</v>
      </c>
      <c r="C43" s="12"/>
      <c r="D43" s="12">
        <v>422000</v>
      </c>
      <c r="E43" s="12"/>
      <c r="F43" s="12">
        <v>430000</v>
      </c>
      <c r="G43" s="12"/>
      <c r="H43" s="12">
        <v>430000</v>
      </c>
    </row>
    <row r="44" spans="1:8" ht="12.75">
      <c r="A44" s="1">
        <v>6171</v>
      </c>
      <c r="B44" s="1" t="s">
        <v>24</v>
      </c>
      <c r="C44" s="12">
        <v>4000</v>
      </c>
      <c r="D44" s="12">
        <v>1800000</v>
      </c>
      <c r="E44" s="12">
        <v>4000</v>
      </c>
      <c r="F44" s="12">
        <v>1800000</v>
      </c>
      <c r="G44" s="12">
        <v>4000</v>
      </c>
      <c r="H44" s="12">
        <v>1800000</v>
      </c>
    </row>
    <row r="45" spans="1:8" ht="12.75">
      <c r="A45" s="1">
        <v>6310</v>
      </c>
      <c r="B45" s="1" t="s">
        <v>25</v>
      </c>
      <c r="C45" s="12">
        <v>17000</v>
      </c>
      <c r="D45" s="12">
        <v>6000</v>
      </c>
      <c r="E45" s="12">
        <v>17000</v>
      </c>
      <c r="F45" s="12">
        <v>6000</v>
      </c>
      <c r="G45" s="12">
        <v>17000</v>
      </c>
      <c r="H45" s="12">
        <v>6000</v>
      </c>
    </row>
    <row r="46" spans="1:8" ht="13.5" thickBot="1">
      <c r="A46" s="5">
        <v>6409</v>
      </c>
      <c r="B46" s="5" t="s">
        <v>26</v>
      </c>
      <c r="C46" s="14">
        <v>5000</v>
      </c>
      <c r="D46" s="14">
        <v>25000</v>
      </c>
      <c r="E46" s="14">
        <v>5000</v>
      </c>
      <c r="F46" s="14">
        <v>25000</v>
      </c>
      <c r="G46" s="14">
        <v>5000</v>
      </c>
      <c r="H46" s="14">
        <v>25000</v>
      </c>
    </row>
    <row r="47" spans="1:8" ht="13.5" thickTop="1">
      <c r="A47" s="2"/>
      <c r="B47" s="6" t="s">
        <v>31</v>
      </c>
      <c r="C47" s="15">
        <f aca="true" t="shared" si="0" ref="C47:H47">SUM(C6:C46)</f>
        <v>9293000</v>
      </c>
      <c r="D47" s="15">
        <f t="shared" si="0"/>
        <v>13943000</v>
      </c>
      <c r="E47" s="15">
        <f t="shared" si="0"/>
        <v>38433739.620000005</v>
      </c>
      <c r="F47" s="15">
        <f t="shared" si="0"/>
        <v>49278826.86</v>
      </c>
      <c r="G47" s="16">
        <f t="shared" si="0"/>
        <v>11944000</v>
      </c>
      <c r="H47" s="16">
        <f t="shared" si="0"/>
        <v>19550862.97</v>
      </c>
    </row>
  </sheetData>
  <sheetProtection/>
  <mergeCells count="4">
    <mergeCell ref="E4:F4"/>
    <mergeCell ref="G4:H4"/>
    <mergeCell ref="A2:H2"/>
    <mergeCell ref="C4:D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8.00390625" style="0" customWidth="1"/>
    <col min="2" max="2" width="20.625" style="0" customWidth="1"/>
    <col min="3" max="3" width="27.375" style="0" customWidth="1"/>
    <col min="4" max="4" width="22.25390625" style="0" customWidth="1"/>
  </cols>
  <sheetData>
    <row r="1" spans="1:4" ht="18">
      <c r="A1" s="46" t="s">
        <v>64</v>
      </c>
      <c r="B1" s="46"/>
      <c r="C1" s="46"/>
      <c r="D1" s="46"/>
    </row>
    <row r="2" spans="1:4" ht="18">
      <c r="A2" s="29"/>
      <c r="B2" s="29"/>
      <c r="C2" s="29"/>
      <c r="D2" s="29"/>
    </row>
    <row r="3" spans="2:4" ht="12.75">
      <c r="B3" s="10" t="s">
        <v>65</v>
      </c>
      <c r="C3" s="42" t="s">
        <v>66</v>
      </c>
      <c r="D3" s="42"/>
    </row>
    <row r="4" spans="1:4" ht="12.75">
      <c r="A4" s="17"/>
      <c r="B4" s="10" t="s">
        <v>53</v>
      </c>
      <c r="C4" s="10" t="s">
        <v>54</v>
      </c>
      <c r="D4" s="10" t="s">
        <v>55</v>
      </c>
    </row>
    <row r="5" spans="1:4" ht="12.75">
      <c r="A5" s="17" t="s">
        <v>51</v>
      </c>
      <c r="B5" s="17"/>
      <c r="C5" s="17"/>
      <c r="D5" s="17"/>
    </row>
    <row r="6" spans="1:4" ht="12.75">
      <c r="A6" s="1" t="s">
        <v>52</v>
      </c>
      <c r="B6" s="18">
        <v>8555000</v>
      </c>
      <c r="C6" s="18">
        <v>8750000</v>
      </c>
      <c r="D6" s="18">
        <v>8750000</v>
      </c>
    </row>
    <row r="7" spans="1:4" ht="12.75">
      <c r="A7" s="1" t="s">
        <v>56</v>
      </c>
      <c r="B7" s="18">
        <v>503000</v>
      </c>
      <c r="C7" s="18">
        <v>503000</v>
      </c>
      <c r="D7" s="18">
        <v>503000</v>
      </c>
    </row>
    <row r="8" spans="1:4" ht="12.75">
      <c r="A8" s="1" t="s">
        <v>57</v>
      </c>
      <c r="B8" s="18">
        <v>130000</v>
      </c>
      <c r="C8" s="18">
        <v>130000</v>
      </c>
      <c r="D8" s="18">
        <v>130000</v>
      </c>
    </row>
    <row r="9" spans="1:4" ht="13.5" thickBot="1">
      <c r="A9" s="20" t="s">
        <v>63</v>
      </c>
      <c r="B9" s="21">
        <v>105000</v>
      </c>
      <c r="C9" s="30">
        <v>26639739.62</v>
      </c>
      <c r="D9" s="21">
        <v>0</v>
      </c>
    </row>
    <row r="10" spans="1:4" ht="13.5" thickBot="1">
      <c r="A10" s="22" t="s">
        <v>58</v>
      </c>
      <c r="B10" s="23">
        <f>SUM(B6:B9)</f>
        <v>9293000</v>
      </c>
      <c r="C10" s="23">
        <f>SUM(C6:C9)</f>
        <v>36022739.620000005</v>
      </c>
      <c r="D10" s="24">
        <f>SUM(D6:D9)</f>
        <v>9383000</v>
      </c>
    </row>
    <row r="11" spans="1:4" ht="12.75">
      <c r="A11" s="26"/>
      <c r="B11" s="27"/>
      <c r="C11" s="27"/>
      <c r="D11" s="28"/>
    </row>
    <row r="12" spans="1:4" ht="12.75">
      <c r="A12" s="17" t="s">
        <v>59</v>
      </c>
      <c r="B12" s="1"/>
      <c r="C12" s="1"/>
      <c r="D12" s="1"/>
    </row>
    <row r="13" spans="1:4" ht="12.75">
      <c r="A13" s="1" t="s">
        <v>60</v>
      </c>
      <c r="B13" s="18">
        <v>5106000</v>
      </c>
      <c r="C13" s="18">
        <v>5100000</v>
      </c>
      <c r="D13" s="18">
        <v>5500000</v>
      </c>
    </row>
    <row r="14" spans="1:4" ht="13.5" thickBot="1">
      <c r="A14" s="20" t="s">
        <v>61</v>
      </c>
      <c r="B14" s="21">
        <v>8837000</v>
      </c>
      <c r="C14" s="31">
        <v>42175218.04</v>
      </c>
      <c r="D14" s="21">
        <f>D15-D13</f>
        <v>3883000</v>
      </c>
    </row>
    <row r="15" spans="1:4" ht="13.5" thickBot="1">
      <c r="A15" s="22" t="s">
        <v>58</v>
      </c>
      <c r="B15" s="23">
        <f>SUM(B13:B14)</f>
        <v>13943000</v>
      </c>
      <c r="C15" s="23">
        <f>SUM(C13:C14)</f>
        <v>47275218.04</v>
      </c>
      <c r="D15" s="25">
        <v>9383000</v>
      </c>
    </row>
    <row r="16" spans="1:4" ht="12.75">
      <c r="A16" s="2"/>
      <c r="B16" s="2"/>
      <c r="C16" s="2"/>
      <c r="D16" s="2"/>
    </row>
    <row r="17" spans="1:4" ht="12.75">
      <c r="A17" s="17" t="s">
        <v>62</v>
      </c>
      <c r="B17" s="19">
        <v>4650000</v>
      </c>
      <c r="C17" s="36">
        <f>C15-C10</f>
        <v>11252478.419999994</v>
      </c>
      <c r="D17" s="18">
        <v>0</v>
      </c>
    </row>
    <row r="24" spans="2:3" ht="12.75">
      <c r="B24" s="33" t="s">
        <v>67</v>
      </c>
      <c r="C24" s="34"/>
    </row>
    <row r="25" spans="2:4" ht="12.75">
      <c r="B25" s="35" t="s">
        <v>68</v>
      </c>
      <c r="C25" s="35"/>
      <c r="D25" s="32"/>
    </row>
    <row r="26" spans="2:3" ht="12.75">
      <c r="B26" s="37" t="s">
        <v>69</v>
      </c>
      <c r="C26" s="37"/>
    </row>
  </sheetData>
  <sheetProtection/>
  <mergeCells count="2">
    <mergeCell ref="C3:D3"/>
    <mergeCell ref="A1:D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28.00390625" style="0" customWidth="1"/>
    <col min="2" max="2" width="20.625" style="0" customWidth="1"/>
    <col min="3" max="3" width="23.75390625" style="0" customWidth="1"/>
    <col min="4" max="4" width="22.25390625" style="0" customWidth="1"/>
  </cols>
  <sheetData>
    <row r="1" spans="1:4" ht="18">
      <c r="A1" s="46" t="s">
        <v>72</v>
      </c>
      <c r="B1" s="46"/>
      <c r="C1" s="46"/>
      <c r="D1" s="46"/>
    </row>
    <row r="2" spans="1:4" ht="18">
      <c r="A2" s="29"/>
      <c r="B2" s="29"/>
      <c r="C2" s="29"/>
      <c r="D2" s="29"/>
    </row>
    <row r="3" spans="2:4" ht="12.75">
      <c r="B3" s="10" t="s">
        <v>71</v>
      </c>
      <c r="C3" s="47" t="s">
        <v>66</v>
      </c>
      <c r="D3" s="47"/>
    </row>
    <row r="4" spans="1:4" ht="12.75">
      <c r="A4" s="17"/>
      <c r="B4" s="10" t="s">
        <v>54</v>
      </c>
      <c r="C4" s="10" t="s">
        <v>55</v>
      </c>
      <c r="D4" s="10" t="s">
        <v>70</v>
      </c>
    </row>
    <row r="5" spans="1:4" ht="12.75">
      <c r="A5" s="17" t="s">
        <v>51</v>
      </c>
      <c r="B5" s="17"/>
      <c r="C5" s="17"/>
      <c r="D5" s="17"/>
    </row>
    <row r="6" spans="1:4" ht="12.75">
      <c r="A6" s="1" t="s">
        <v>52</v>
      </c>
      <c r="B6" s="18">
        <v>7917050</v>
      </c>
      <c r="C6" s="18">
        <v>8000000</v>
      </c>
      <c r="D6" s="18">
        <v>8750000</v>
      </c>
    </row>
    <row r="7" spans="1:4" ht="12.75">
      <c r="A7" s="1" t="s">
        <v>56</v>
      </c>
      <c r="B7" s="18">
        <v>621300</v>
      </c>
      <c r="C7" s="18">
        <v>621300</v>
      </c>
      <c r="D7" s="18">
        <v>503000</v>
      </c>
    </row>
    <row r="8" spans="1:4" ht="12.75">
      <c r="A8" s="1" t="s">
        <v>57</v>
      </c>
      <c r="B8" s="18">
        <v>80000</v>
      </c>
      <c r="C8" s="18">
        <v>80000</v>
      </c>
      <c r="D8" s="18">
        <v>130000</v>
      </c>
    </row>
    <row r="9" spans="1:4" ht="13.5" thickBot="1">
      <c r="A9" s="20" t="s">
        <v>63</v>
      </c>
      <c r="B9" s="21">
        <v>13196250</v>
      </c>
      <c r="C9" s="21">
        <v>15000000</v>
      </c>
      <c r="D9" s="21">
        <v>6080000</v>
      </c>
    </row>
    <row r="10" spans="1:4" ht="13.5" thickBot="1">
      <c r="A10" s="22" t="s">
        <v>58</v>
      </c>
      <c r="B10" s="23">
        <f>SUM(B6:B9)</f>
        <v>21814600</v>
      </c>
      <c r="C10" s="23">
        <f>SUM(C6:C9)</f>
        <v>23701300</v>
      </c>
      <c r="D10" s="24">
        <f>SUM(D6:D9)</f>
        <v>15463000</v>
      </c>
    </row>
    <row r="11" spans="1:4" ht="12.75">
      <c r="A11" s="26"/>
      <c r="B11" s="27"/>
      <c r="C11" s="27"/>
      <c r="D11" s="28"/>
    </row>
    <row r="12" spans="1:4" ht="12.75">
      <c r="A12" s="17" t="s">
        <v>59</v>
      </c>
      <c r="B12" s="1"/>
      <c r="C12" s="1"/>
      <c r="D12" s="1"/>
    </row>
    <row r="13" spans="1:4" ht="12.75">
      <c r="A13" s="1" t="s">
        <v>60</v>
      </c>
      <c r="B13" s="18">
        <v>5404750</v>
      </c>
      <c r="C13" s="18">
        <v>5500000</v>
      </c>
      <c r="D13" s="18">
        <v>6000000</v>
      </c>
    </row>
    <row r="14" spans="1:4" ht="13.5" thickBot="1">
      <c r="A14" s="20" t="s">
        <v>61</v>
      </c>
      <c r="B14" s="21">
        <v>22977000</v>
      </c>
      <c r="C14" s="21">
        <v>22000000</v>
      </c>
      <c r="D14" s="21">
        <v>9500000</v>
      </c>
    </row>
    <row r="15" spans="1:4" ht="13.5" thickBot="1">
      <c r="A15" s="22" t="s">
        <v>58</v>
      </c>
      <c r="B15" s="23">
        <f>SUM(B13:B14)</f>
        <v>28381750</v>
      </c>
      <c r="C15" s="23">
        <f>SUM(C13:C14)</f>
        <v>27500000</v>
      </c>
      <c r="D15" s="23">
        <f>SUM(D13:D14)</f>
        <v>15500000</v>
      </c>
    </row>
    <row r="16" spans="1:4" ht="12.75">
      <c r="A16" s="2"/>
      <c r="B16" s="2"/>
      <c r="C16" s="2"/>
      <c r="D16" s="2"/>
    </row>
    <row r="17" spans="1:4" ht="12.75">
      <c r="A17" s="17" t="s">
        <v>62</v>
      </c>
      <c r="B17" s="19">
        <f>B15-B10</f>
        <v>6567150</v>
      </c>
      <c r="C17" s="38">
        <f>C15-C10</f>
        <v>3798700</v>
      </c>
      <c r="D17" s="38">
        <f>D15-D10</f>
        <v>37000</v>
      </c>
    </row>
    <row r="21" spans="2:4" ht="12.75">
      <c r="B21" s="39"/>
      <c r="C21" s="39"/>
      <c r="D21" s="39"/>
    </row>
    <row r="22" spans="2:4" ht="12.75">
      <c r="B22" s="39"/>
      <c r="C22" s="39"/>
      <c r="D22" s="39"/>
    </row>
    <row r="23" spans="2:4" ht="12.75">
      <c r="B23" s="40"/>
      <c r="C23" s="40"/>
      <c r="D23" s="39"/>
    </row>
    <row r="24" spans="2:4" ht="12.75">
      <c r="B24" s="40"/>
      <c r="C24" s="40"/>
      <c r="D24" s="39"/>
    </row>
    <row r="25" spans="2:4" ht="12.75">
      <c r="B25" s="39"/>
      <c r="C25" s="39"/>
      <c r="D25" s="39"/>
    </row>
    <row r="26" spans="2:4" ht="12.75">
      <c r="B26" s="39"/>
      <c r="C26" s="39"/>
      <c r="D26" s="39"/>
    </row>
    <row r="27" spans="2:4" ht="12.75">
      <c r="B27" s="39"/>
      <c r="C27" s="39"/>
      <c r="D27" s="39"/>
    </row>
    <row r="28" spans="2:4" ht="12.75">
      <c r="B28" s="39"/>
      <c r="C28" s="39"/>
      <c r="D28" s="39"/>
    </row>
  </sheetData>
  <sheetProtection/>
  <mergeCells count="2">
    <mergeCell ref="C3:D3"/>
    <mergeCell ref="A1:D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</dc:creator>
  <cp:keywords/>
  <dc:description/>
  <cp:lastModifiedBy>uzivatel</cp:lastModifiedBy>
  <cp:lastPrinted>2020-12-17T07:01:58Z</cp:lastPrinted>
  <dcterms:created xsi:type="dcterms:W3CDTF">2011-11-28T16:08:54Z</dcterms:created>
  <dcterms:modified xsi:type="dcterms:W3CDTF">2020-12-17T07:02:29Z</dcterms:modified>
  <cp:category/>
  <cp:version/>
  <cp:contentType/>
  <cp:contentStatus/>
</cp:coreProperties>
</file>